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ropbox\Dropbox\Seminare\Reisekosten\20241011\"/>
    </mc:Choice>
  </mc:AlternateContent>
  <xr:revisionPtr revIDLastSave="0" documentId="13_ncr:1_{52623948-5880-419F-A0F6-A1C4117347BD}" xr6:coauthVersionLast="47" xr6:coauthVersionMax="47" xr10:uidLastSave="{00000000-0000-0000-0000-000000000000}"/>
  <bookViews>
    <workbookView xWindow="-120" yWindow="-120" windowWidth="29040" windowHeight="15840" xr2:uid="{BF998327-78AB-4942-A61C-E3758EB64F06}"/>
  </bookViews>
  <sheets>
    <sheet name="Reisekostenabrechnung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13" i="1" l="1"/>
  <c r="K11" i="1"/>
  <c r="I11" i="1"/>
  <c r="G11" i="1"/>
  <c r="F11" i="1"/>
  <c r="K6" i="1"/>
  <c r="D8" i="1"/>
  <c r="I8" i="1"/>
  <c r="I6" i="1"/>
  <c r="I7" i="1"/>
  <c r="D6" i="1"/>
  <c r="D7" i="1"/>
  <c r="I5" i="1"/>
  <c r="G5" i="1"/>
  <c r="D5" i="1"/>
  <c r="I4" i="1"/>
  <c r="D4" i="1"/>
</calcChain>
</file>

<file path=xl/sharedStrings.xml><?xml version="1.0" encoding="utf-8"?>
<sst xmlns="http://schemas.openxmlformats.org/spreadsheetml/2006/main" count="26" uniqueCount="26">
  <si>
    <t>Name:</t>
  </si>
  <si>
    <t>Alexander Sauer</t>
  </si>
  <si>
    <t>PNR</t>
  </si>
  <si>
    <t>Datum</t>
  </si>
  <si>
    <t>Von</t>
  </si>
  <si>
    <t>Bis</t>
  </si>
  <si>
    <t>Dauer</t>
  </si>
  <si>
    <t>An-Abreise</t>
  </si>
  <si>
    <t>ja</t>
  </si>
  <si>
    <t>Verpflegungs-mehraufwendungen</t>
  </si>
  <si>
    <t>Kürzung</t>
  </si>
  <si>
    <t>KM - PKW</t>
  </si>
  <si>
    <t>Fahrtkosten</t>
  </si>
  <si>
    <t>Belege</t>
  </si>
  <si>
    <t>Betrag</t>
  </si>
  <si>
    <t>Hotelrechnung</t>
  </si>
  <si>
    <t>Parken Messegelände</t>
  </si>
  <si>
    <t>Bewirtung Kunde</t>
  </si>
  <si>
    <t>Taxibeleg</t>
  </si>
  <si>
    <t>Abschlussbesprechung</t>
  </si>
  <si>
    <t>Kein Arbeitsessen</t>
  </si>
  <si>
    <t>Summen</t>
  </si>
  <si>
    <t>Erstattung</t>
  </si>
  <si>
    <t>Bemerkung</t>
  </si>
  <si>
    <t xml:space="preserve">Abteilung </t>
  </si>
  <si>
    <t>Vertrieb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</si>
</sst>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165" formatCode="[$-F800]dddd\,\ mmmm\ dd\,\ yyyy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1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2" borderId="1" xfId="0" applyFill="1" applyBorder="1" applyAlignment="1">
      <alignment horizontal="center" wrapText="1"/>
    </xf>
    <xf numFmtId="165" fontId="0" fillId="0" borderId="1" xfId="0" applyNumberFormat="1" applyBorder="1"/>
    <xf numFmtId="20" fontId="0" fillId="0" borderId="1" xfId="0" applyNumberFormat="1" applyBorder="1"/>
    <xf numFmtId="46" fontId="0" fillId="0" borderId="1" xfId="0" applyNumberFormat="1" applyBorder="1"/>
    <xf numFmtId="44" fontId="0" fillId="0" borderId="1" xfId="1" applyFont="1" applyBorder="1"/>
    <xf numFmtId="44" fontId="0" fillId="0" borderId="1" xfId="0" applyNumberFormat="1" applyBorder="1"/>
    <xf numFmtId="0" fontId="0" fillId="3" borderId="1" xfId="0" applyFill="1" applyBorder="1" applyAlignment="1">
      <alignment horizontal="center"/>
    </xf>
    <xf numFmtId="0" fontId="0" fillId="3" borderId="1" xfId="0" applyFill="1" applyBorder="1"/>
  </cellXfs>
  <cellStyles count="2">
    <cellStyle name="Standard" xfId="0" builtinId="0"/>
    <cellStyle name="Währung" xfId="1" builtin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9EE571-F170-4048-9F20-FD75E884807A}">
  <dimension ref="A1:L14"/>
  <sheetViews>
    <sheetView tabSelected="1" workbookViewId="0">
      <selection activeCell="H4" sqref="H4"/>
    </sheetView>
  </sheetViews>
  <sheetFormatPr baseColWidth="10" defaultRowHeight="15" x14ac:dyDescent="0.25"/>
  <cols>
    <col min="1" max="1" width="27.5703125" customWidth="1"/>
    <col min="6" max="6" width="19.42578125" customWidth="1"/>
    <col min="10" max="10" width="24" customWidth="1"/>
    <col min="12" max="12" width="18.42578125" customWidth="1"/>
  </cols>
  <sheetData>
    <row r="1" spans="1:12" x14ac:dyDescent="0.25">
      <c r="A1" s="2" t="s">
        <v>0</v>
      </c>
      <c r="B1" s="9" t="s">
        <v>1</v>
      </c>
      <c r="C1" s="9"/>
      <c r="D1" s="2" t="s">
        <v>2</v>
      </c>
      <c r="E1" s="10">
        <v>1</v>
      </c>
      <c r="F1" s="1"/>
      <c r="G1" s="2" t="s">
        <v>24</v>
      </c>
      <c r="H1" s="10" t="s">
        <v>25</v>
      </c>
      <c r="I1" s="1"/>
      <c r="J1" s="1"/>
      <c r="K1" s="1"/>
      <c r="L1" s="1"/>
    </row>
    <row r="2" spans="1:1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x14ac:dyDescent="0.25">
      <c r="A3" s="2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3" t="s">
        <v>9</v>
      </c>
      <c r="G3" s="2" t="s">
        <v>10</v>
      </c>
      <c r="H3" s="2" t="s">
        <v>11</v>
      </c>
      <c r="I3" s="2" t="s">
        <v>12</v>
      </c>
      <c r="J3" s="2" t="s">
        <v>13</v>
      </c>
      <c r="K3" s="2" t="s">
        <v>14</v>
      </c>
      <c r="L3" s="2" t="s">
        <v>23</v>
      </c>
    </row>
    <row r="4" spans="1:12" x14ac:dyDescent="0.25">
      <c r="A4" s="4">
        <v>45586</v>
      </c>
      <c r="B4" s="5">
        <v>0.625</v>
      </c>
      <c r="C4" s="6">
        <v>1</v>
      </c>
      <c r="D4" s="5">
        <f>+C4-B4</f>
        <v>0.375</v>
      </c>
      <c r="E4" s="1" t="s">
        <v>8</v>
      </c>
      <c r="F4" s="7">
        <v>14</v>
      </c>
      <c r="G4" s="7">
        <v>0</v>
      </c>
      <c r="H4" s="1">
        <v>85</v>
      </c>
      <c r="I4" s="7">
        <f>+H4*0.3</f>
        <v>25.5</v>
      </c>
      <c r="J4" s="1" t="s">
        <v>15</v>
      </c>
      <c r="K4" s="7">
        <v>740</v>
      </c>
      <c r="L4" s="1"/>
    </row>
    <row r="5" spans="1:12" x14ac:dyDescent="0.25">
      <c r="A5" s="4">
        <v>45587</v>
      </c>
      <c r="B5" s="5">
        <v>1.1574074074074073E-5</v>
      </c>
      <c r="C5" s="6">
        <v>1</v>
      </c>
      <c r="D5" s="5">
        <f>+C5-B5</f>
        <v>0.99998842592592596</v>
      </c>
      <c r="E5" s="1"/>
      <c r="F5" s="7">
        <v>28</v>
      </c>
      <c r="G5" s="7">
        <f>+F5*0.2</f>
        <v>5.6000000000000005</v>
      </c>
      <c r="H5" s="1">
        <v>10</v>
      </c>
      <c r="I5" s="7">
        <f>+H5*0.3</f>
        <v>3</v>
      </c>
      <c r="J5" s="1" t="s">
        <v>16</v>
      </c>
      <c r="K5" s="7">
        <v>80</v>
      </c>
      <c r="L5" s="1"/>
    </row>
    <row r="6" spans="1:12" x14ac:dyDescent="0.25">
      <c r="A6" s="4">
        <v>45588</v>
      </c>
      <c r="B6" s="5">
        <v>1.1574074074074073E-5</v>
      </c>
      <c r="C6" s="6">
        <v>1</v>
      </c>
      <c r="D6" s="5">
        <f t="shared" ref="D6:D7" si="0">+C6-B6</f>
        <v>0.99998842592592596</v>
      </c>
      <c r="E6" s="1"/>
      <c r="F6" s="7">
        <v>28</v>
      </c>
      <c r="G6" s="1">
        <v>28</v>
      </c>
      <c r="H6" s="1">
        <v>10</v>
      </c>
      <c r="I6" s="7">
        <f t="shared" ref="I6:I8" si="1">+H6*0.3</f>
        <v>3</v>
      </c>
      <c r="J6" s="1" t="s">
        <v>17</v>
      </c>
      <c r="K6" s="7">
        <f>64+17+9</f>
        <v>90</v>
      </c>
      <c r="L6" s="1"/>
    </row>
    <row r="7" spans="1:12" x14ac:dyDescent="0.25">
      <c r="A7" s="4">
        <v>45589</v>
      </c>
      <c r="B7" s="5">
        <v>1.1574074074074073E-5</v>
      </c>
      <c r="C7" s="6">
        <v>1</v>
      </c>
      <c r="D7" s="5">
        <f t="shared" si="0"/>
        <v>0.99998842592592596</v>
      </c>
      <c r="E7" s="1"/>
      <c r="F7" s="7">
        <v>28</v>
      </c>
      <c r="G7" s="1">
        <v>5.6</v>
      </c>
      <c r="H7" s="1">
        <v>10</v>
      </c>
      <c r="I7" s="7">
        <f t="shared" si="1"/>
        <v>3</v>
      </c>
      <c r="J7" s="1" t="s">
        <v>18</v>
      </c>
      <c r="K7" s="7">
        <v>30</v>
      </c>
      <c r="L7" s="1"/>
    </row>
    <row r="8" spans="1:12" x14ac:dyDescent="0.25">
      <c r="A8" s="4">
        <v>45590</v>
      </c>
      <c r="B8" s="5">
        <v>1.1574074074074073E-5</v>
      </c>
      <c r="C8" s="6">
        <v>0.79166666666666663</v>
      </c>
      <c r="D8" s="5">
        <f t="shared" ref="D8" si="2">+C8-B8</f>
        <v>0.79165509259259259</v>
      </c>
      <c r="E8" s="1"/>
      <c r="F8" s="7">
        <v>28</v>
      </c>
      <c r="G8" s="1">
        <v>5.6</v>
      </c>
      <c r="H8" s="1">
        <v>103</v>
      </c>
      <c r="I8" s="7">
        <f t="shared" si="1"/>
        <v>30.9</v>
      </c>
      <c r="J8" s="1" t="s">
        <v>19</v>
      </c>
      <c r="K8" s="7">
        <v>0</v>
      </c>
      <c r="L8" s="1" t="s">
        <v>20</v>
      </c>
    </row>
    <row r="9" spans="1:12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7"/>
      <c r="L9" s="1"/>
    </row>
    <row r="10" spans="1:12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7"/>
      <c r="L10" s="1"/>
    </row>
    <row r="11" spans="1:12" x14ac:dyDescent="0.25">
      <c r="A11" s="1" t="s">
        <v>21</v>
      </c>
      <c r="B11" s="1"/>
      <c r="C11" s="1"/>
      <c r="D11" s="1"/>
      <c r="E11" s="1"/>
      <c r="F11" s="8">
        <f>SUM(F4:F10)</f>
        <v>126</v>
      </c>
      <c r="G11" s="8">
        <f>SUM(G4:G10)</f>
        <v>44.800000000000004</v>
      </c>
      <c r="H11" s="1"/>
      <c r="I11" s="8">
        <f>SUM(I4:I10)</f>
        <v>65.400000000000006</v>
      </c>
      <c r="J11" s="1"/>
      <c r="K11" s="7">
        <f>SUM(K4:K10)</f>
        <v>940</v>
      </c>
      <c r="L11" s="1"/>
    </row>
    <row r="12" spans="1:12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</row>
    <row r="13" spans="1:12" x14ac:dyDescent="0.25">
      <c r="A13" s="1" t="s">
        <v>22</v>
      </c>
      <c r="B13" s="1"/>
      <c r="C13" s="1"/>
      <c r="D13" s="1"/>
      <c r="E13" s="1"/>
      <c r="F13" s="1"/>
      <c r="G13" s="1"/>
      <c r="H13" s="1"/>
      <c r="I13" s="1"/>
      <c r="J13" s="1"/>
      <c r="K13" s="8">
        <f>+F11-G11+I11+K11</f>
        <v>1086.5999999999999</v>
      </c>
      <c r="L13" s="1"/>
    </row>
    <row r="14" spans="1:12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</row>
  </sheetData>
  <mergeCells count="1">
    <mergeCell ref="B1:C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Reisekostenabrechnung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Bernhard Scholtyszeck</dc:creator>
  <cp:lastModifiedBy>Bernhard Scholtyszeck</cp:lastModifiedBy>
  <dcterms:created xsi:type="dcterms:W3CDTF">2024-09-16T09:30:47Z</dcterms:created>
  <dcterms:modified xsi:type="dcterms:W3CDTF">2024-09-16T09:49:37Z</dcterms:modified>
</cp:coreProperties>
</file>